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<sst xmlns="http://schemas.openxmlformats.org/spreadsheetml/2006/main" count="26" uniqueCount="24">
  <si>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kas s</t>
  </si>
  <si>
    <t>kas</t>
  </si>
  <si>
    <t xml:space="preserve">aankoopprijs per 100 kg </t>
  </si>
  <si>
    <t>% N (stikstof)</t>
  </si>
  <si>
    <t>% S (zwavel)</t>
  </si>
  <si>
    <t>prijs per procent N (stikstof)</t>
  </si>
  <si>
    <t>1 keer</t>
  </si>
  <si>
    <t>zelf strooien</t>
  </si>
  <si>
    <t>injekteren</t>
  </si>
  <si>
    <t>kunstmest rekenmodule</t>
  </si>
  <si>
    <r>
      <t xml:space="preserve">gewenste kg </t>
    </r>
    <r>
      <rPr>
        <sz val="16"/>
        <color indexed="10"/>
        <rFont val="Arial"/>
        <family val="2"/>
      </rPr>
      <t>stikstof</t>
    </r>
    <r>
      <rPr>
        <sz val="16"/>
        <rFont val="Arial"/>
        <family val="0"/>
      </rPr>
      <t xml:space="preserve"> per ha</t>
    </r>
  </si>
  <si>
    <t>anasol</t>
  </si>
  <si>
    <t>kosten van gewenste kilo's stikstof per hectare</t>
  </si>
  <si>
    <t>Totale kosten per hectare</t>
  </si>
  <si>
    <r>
      <t xml:space="preserve">gewenste </t>
    </r>
    <r>
      <rPr>
        <sz val="16"/>
        <color indexed="10"/>
        <rFont val="Arial"/>
        <family val="2"/>
      </rPr>
      <t>hectares</t>
    </r>
  </si>
  <si>
    <r>
      <t>prijs</t>
    </r>
    <r>
      <rPr>
        <sz val="16"/>
        <rFont val="Arial"/>
        <family val="0"/>
      </rPr>
      <t xml:space="preserve"> Kas+S</t>
    </r>
  </si>
  <si>
    <r>
      <t>prijs</t>
    </r>
    <r>
      <rPr>
        <sz val="16"/>
        <rFont val="Arial"/>
        <family val="0"/>
      </rPr>
      <t xml:space="preserve"> Kas</t>
    </r>
  </si>
  <si>
    <r>
      <t>prijs</t>
    </r>
    <r>
      <rPr>
        <sz val="16"/>
        <rFont val="Arial"/>
        <family val="0"/>
      </rPr>
      <t xml:space="preserve"> Anasol</t>
    </r>
  </si>
  <si>
    <t>stap 1: gewenste hectares invullen</t>
  </si>
  <si>
    <t xml:space="preserve">stap 2: gewenste kilo's per ha invullen </t>
  </si>
  <si>
    <t xml:space="preserve">stap 3: prijs van de kunstmesten invullen </t>
  </si>
  <si>
    <t>Totale kosten boederij</t>
  </si>
  <si>
    <t>korrel</t>
  </si>
  <si>
    <t>vloeibaar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</si>
</sst>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color indexed="10"/>
      <name val="Arial"/>
      <family val="2"/>
    </font>
    <font>
      <sz val="8"/>
      <name val="Arial"/>
      <family val="0"/>
    </font>
    <font>
      <sz val="18"/>
      <color indexed="10"/>
      <name val="Arial"/>
      <family val="0"/>
    </font>
    <font>
      <sz val="16"/>
      <name val="Arial"/>
      <family val="0"/>
    </font>
    <font>
      <sz val="16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8" fontId="3" fillId="33" borderId="10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178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9" fontId="0" fillId="0" borderId="19" xfId="0" applyNumberFormat="1" applyBorder="1" applyAlignment="1">
      <alignment/>
    </xf>
    <xf numFmtId="0" fontId="8" fillId="0" borderId="18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0" xfId="0" applyBorder="1" applyAlignment="1">
      <alignment/>
    </xf>
    <xf numFmtId="0" fontId="8" fillId="34" borderId="18" xfId="0" applyFont="1" applyFill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3" fillId="33" borderId="22" xfId="0" applyNumberFormat="1" applyFont="1" applyFill="1" applyBorder="1" applyAlignment="1">
      <alignment/>
    </xf>
    <xf numFmtId="179" fontId="2" fillId="0" borderId="23" xfId="0" applyNumberFormat="1" applyFont="1" applyBorder="1" applyAlignment="1">
      <alignment/>
    </xf>
    <xf numFmtId="0" fontId="0" fillId="33" borderId="24" xfId="0" applyFill="1" applyBorder="1" applyAlignment="1">
      <alignment/>
    </xf>
    <xf numFmtId="0" fontId="2" fillId="33" borderId="18" xfId="0" applyFont="1" applyFill="1" applyBorder="1" applyAlignment="1">
      <alignment/>
    </xf>
    <xf numFmtId="178" fontId="2" fillId="33" borderId="25" xfId="0" applyNumberFormat="1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0" fillId="35" borderId="26" xfId="0" applyFill="1" applyBorder="1" applyAlignment="1">
      <alignment/>
    </xf>
    <xf numFmtId="170" fontId="0" fillId="35" borderId="26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35" borderId="27" xfId="0" applyNumberFormat="1" applyFill="1" applyBorder="1" applyAlignment="1">
      <alignment/>
    </xf>
    <xf numFmtId="0" fontId="0" fillId="0" borderId="28" xfId="0" applyBorder="1" applyAlignment="1">
      <alignment/>
    </xf>
    <xf numFmtId="178" fontId="3" fillId="33" borderId="29" xfId="0" applyNumberFormat="1" applyFont="1" applyFill="1" applyBorder="1" applyAlignment="1">
      <alignment/>
    </xf>
    <xf numFmtId="178" fontId="3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8" fontId="0" fillId="0" borderId="0" xfId="0" applyNumberFormat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9" fontId="0" fillId="36" borderId="27" xfId="0" applyNumberFormat="1" applyFill="1" applyBorder="1" applyAlignment="1">
      <alignment/>
    </xf>
    <xf numFmtId="178" fontId="0" fillId="36" borderId="0" xfId="0" applyNumberFormat="1" applyFill="1" applyBorder="1" applyAlignment="1">
      <alignment/>
    </xf>
    <xf numFmtId="178" fontId="0" fillId="36" borderId="30" xfId="0" applyNumberFormat="1" applyFill="1" applyBorder="1" applyAlignment="1">
      <alignment/>
    </xf>
    <xf numFmtId="178" fontId="0" fillId="36" borderId="27" xfId="0" applyNumberFormat="1" applyFill="1" applyBorder="1" applyAlignment="1">
      <alignment/>
    </xf>
    <xf numFmtId="178" fontId="0" fillId="36" borderId="29" xfId="0" applyNumberFormat="1" applyFill="1" applyBorder="1" applyAlignment="1">
      <alignment/>
    </xf>
    <xf numFmtId="179" fontId="2" fillId="36" borderId="31" xfId="0" applyNumberFormat="1" applyFont="1" applyFill="1" applyBorder="1" applyAlignment="1">
      <alignment/>
    </xf>
    <xf numFmtId="0" fontId="8" fillId="37" borderId="18" xfId="0" applyFont="1" applyFill="1" applyBorder="1" applyAlignment="1">
      <alignment/>
    </xf>
    <xf numFmtId="170" fontId="0" fillId="35" borderId="3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8" fillId="38" borderId="18" xfId="0" applyFont="1" applyFill="1" applyBorder="1" applyAlignment="1">
      <alignment/>
    </xf>
    <xf numFmtId="170" fontId="0" fillId="36" borderId="30" xfId="0" applyNumberFormat="1" applyFill="1" applyBorder="1" applyAlignment="1">
      <alignment/>
    </xf>
    <xf numFmtId="170" fontId="0" fillId="0" borderId="17" xfId="0" applyNumberFormat="1" applyBorder="1" applyAlignment="1">
      <alignment/>
    </xf>
    <xf numFmtId="170" fontId="3" fillId="33" borderId="24" xfId="0" applyNumberFormat="1" applyFont="1" applyFill="1" applyBorder="1" applyAlignment="1">
      <alignment/>
    </xf>
    <xf numFmtId="0" fontId="0" fillId="35" borderId="29" xfId="0" applyFill="1" applyBorder="1" applyAlignment="1">
      <alignment/>
    </xf>
    <xf numFmtId="0" fontId="4" fillId="0" borderId="29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16" xfId="0" applyBorder="1" applyAlignment="1">
      <alignment/>
    </xf>
    <xf numFmtId="0" fontId="2" fillId="36" borderId="31" xfId="0" applyFont="1" applyFill="1" applyBorder="1" applyAlignment="1">
      <alignment/>
    </xf>
    <xf numFmtId="0" fontId="2" fillId="0" borderId="23" xfId="0" applyFont="1" applyBorder="1" applyAlignment="1">
      <alignment/>
    </xf>
    <xf numFmtId="0" fontId="9" fillId="36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35" borderId="11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33" borderId="33" xfId="0" applyFont="1" applyFill="1" applyBorder="1" applyAlignment="1">
      <alignment/>
    </xf>
    <xf numFmtId="178" fontId="0" fillId="39" borderId="0" xfId="0" applyNumberFormat="1" applyFill="1" applyBorder="1" applyAlignment="1">
      <alignment/>
    </xf>
    <xf numFmtId="170" fontId="3" fillId="33" borderId="34" xfId="0" applyNumberFormat="1" applyFont="1" applyFill="1" applyBorder="1" applyAlignment="1">
      <alignment/>
    </xf>
    <xf numFmtId="170" fontId="3" fillId="33" borderId="22" xfId="0" applyNumberFormat="1" applyFont="1" applyFill="1" applyBorder="1" applyAlignment="1">
      <alignment/>
    </xf>
    <xf numFmtId="170" fontId="0" fillId="35" borderId="27" xfId="0" applyNumberFormat="1" applyFill="1" applyBorder="1" applyAlignment="1">
      <alignment/>
    </xf>
    <xf numFmtId="0" fontId="35" fillId="0" borderId="0" xfId="45" applyAlignment="1" applyProtection="1">
      <alignment/>
      <protection/>
    </xf>
    <xf numFmtId="0" fontId="4" fillId="40" borderId="35" xfId="0" applyFont="1" applyFill="1" applyBorder="1" applyAlignment="1">
      <alignment/>
    </xf>
    <xf numFmtId="0" fontId="0" fillId="40" borderId="36" xfId="0" applyFill="1" applyBorder="1" applyAlignment="1">
      <alignment/>
    </xf>
    <xf numFmtId="0" fontId="0" fillId="40" borderId="37" xfId="0" applyFill="1" applyBorder="1" applyAlignment="1">
      <alignment/>
    </xf>
    <xf numFmtId="0" fontId="0" fillId="40" borderId="38" xfId="0" applyFill="1" applyBorder="1" applyAlignment="1">
      <alignment/>
    </xf>
    <xf numFmtId="0" fontId="0" fillId="40" borderId="39" xfId="0" applyFill="1" applyBorder="1" applyAlignment="1">
      <alignment/>
    </xf>
    <xf numFmtId="0" fontId="0" fillId="40" borderId="40" xfId="0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40" borderId="37" xfId="0" applyFont="1" applyFill="1" applyBorder="1" applyAlignment="1">
      <alignment/>
    </xf>
    <xf numFmtId="178" fontId="2" fillId="40" borderId="10" xfId="0" applyNumberFormat="1" applyFont="1" applyFill="1" applyBorder="1" applyAlignment="1">
      <alignment/>
    </xf>
    <xf numFmtId="0" fontId="2" fillId="40" borderId="36" xfId="0" applyFont="1" applyFill="1" applyBorder="1" applyAlignment="1">
      <alignment/>
    </xf>
    <xf numFmtId="0" fontId="2" fillId="40" borderId="41" xfId="0" applyFont="1" applyFill="1" applyBorder="1" applyAlignment="1">
      <alignment/>
    </xf>
    <xf numFmtId="0" fontId="0" fillId="40" borderId="0" xfId="0" applyFill="1" applyAlignment="1">
      <alignment/>
    </xf>
    <xf numFmtId="0" fontId="7" fillId="40" borderId="0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0" borderId="0" xfId="0" applyFont="1" applyFill="1" applyAlignment="1">
      <alignment/>
    </xf>
    <xf numFmtId="170" fontId="8" fillId="40" borderId="24" xfId="41" applyFont="1" applyFill="1" applyBorder="1" applyAlignment="1">
      <alignment/>
    </xf>
    <xf numFmtId="170" fontId="8" fillId="40" borderId="24" xfId="0" applyNumberFormat="1" applyFont="1" applyFill="1" applyBorder="1" applyAlignment="1">
      <alignment/>
    </xf>
    <xf numFmtId="0" fontId="2" fillId="39" borderId="23" xfId="0" applyFont="1" applyFill="1" applyBorder="1" applyAlignment="1">
      <alignment/>
    </xf>
    <xf numFmtId="170" fontId="0" fillId="39" borderId="17" xfId="0" applyNumberFormat="1" applyFill="1" applyBorder="1" applyAlignment="1">
      <alignment/>
    </xf>
    <xf numFmtId="9" fontId="0" fillId="39" borderId="19" xfId="0" applyNumberFormat="1" applyFill="1" applyBorder="1" applyAlignment="1">
      <alignment/>
    </xf>
    <xf numFmtId="178" fontId="0" fillId="39" borderId="17" xfId="0" applyNumberFormat="1" applyFill="1" applyBorder="1" applyAlignment="1">
      <alignment/>
    </xf>
    <xf numFmtId="178" fontId="0" fillId="39" borderId="19" xfId="0" applyNumberFormat="1" applyFill="1" applyBorder="1" applyAlignment="1">
      <alignment/>
    </xf>
    <xf numFmtId="178" fontId="0" fillId="39" borderId="21" xfId="0" applyNumberFormat="1" applyFill="1" applyBorder="1" applyAlignment="1">
      <alignment/>
    </xf>
    <xf numFmtId="179" fontId="2" fillId="39" borderId="23" xfId="0" applyNumberFormat="1" applyFont="1" applyFill="1" applyBorder="1" applyAlignment="1">
      <alignment/>
    </xf>
    <xf numFmtId="0" fontId="2" fillId="40" borderId="0" xfId="0" applyFont="1" applyFill="1" applyBorder="1" applyAlignment="1">
      <alignment/>
    </xf>
    <xf numFmtId="170" fontId="0" fillId="40" borderId="0" xfId="0" applyNumberFormat="1" applyFill="1" applyBorder="1" applyAlignment="1">
      <alignment/>
    </xf>
    <xf numFmtId="9" fontId="0" fillId="40" borderId="0" xfId="0" applyNumberFormat="1" applyFill="1" applyBorder="1" applyAlignment="1">
      <alignment/>
    </xf>
    <xf numFmtId="170" fontId="3" fillId="40" borderId="0" xfId="0" applyNumberFormat="1" applyFont="1" applyFill="1" applyBorder="1" applyAlignment="1">
      <alignment/>
    </xf>
    <xf numFmtId="0" fontId="8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9" fontId="0" fillId="40" borderId="0" xfId="0" applyNumberForma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0" zoomScaleNormal="80" zoomScalePageLayoutView="0" workbookViewId="0" topLeftCell="A1">
      <selection activeCell="I25" sqref="I25"/>
    </sheetView>
  </sheetViews>
  <sheetFormatPr defaultColWidth="9.140625" defaultRowHeight="12.75"/>
  <cols>
    <col min="1" max="1" width="15.8515625" style="78" customWidth="1"/>
    <col min="2" max="2" width="17.8515625" style="0" customWidth="1"/>
    <col min="3" max="3" width="13.00390625" style="0" customWidth="1"/>
    <col min="4" max="4" width="13.28125" style="0" customWidth="1"/>
    <col min="5" max="5" width="17.00390625" style="0" customWidth="1"/>
    <col min="6" max="6" width="13.7109375" style="0" bestFit="1" customWidth="1"/>
    <col min="7" max="7" width="14.140625" style="0" customWidth="1"/>
    <col min="8" max="8" width="2.7109375" style="0" customWidth="1"/>
    <col min="9" max="9" width="17.00390625" style="0" customWidth="1"/>
    <col min="11" max="11" width="15.140625" style="0" customWidth="1"/>
  </cols>
  <sheetData>
    <row r="1" spans="1:4" ht="13.5" thickBot="1">
      <c r="A1" s="67" t="s">
        <v>9</v>
      </c>
      <c r="B1" s="49"/>
      <c r="C1" s="50"/>
      <c r="D1" s="50"/>
    </row>
    <row r="2" spans="1:7" ht="13.5" thickBot="1">
      <c r="A2" s="68"/>
      <c r="B2" s="51"/>
      <c r="C2" s="52" t="s">
        <v>0</v>
      </c>
      <c r="D2" s="53" t="s">
        <v>1</v>
      </c>
      <c r="E2" s="43" t="s">
        <v>11</v>
      </c>
      <c r="F2" s="84"/>
      <c r="G2" s="91"/>
    </row>
    <row r="3" spans="1:7" ht="12.75">
      <c r="A3" s="69" t="s">
        <v>2</v>
      </c>
      <c r="B3" s="5"/>
      <c r="C3" s="45">
        <v>28</v>
      </c>
      <c r="D3" s="46">
        <v>27</v>
      </c>
      <c r="E3" s="42">
        <v>7.5</v>
      </c>
      <c r="F3" s="85"/>
      <c r="G3" s="92"/>
    </row>
    <row r="4" spans="1:7" ht="12.75">
      <c r="A4" s="70" t="s">
        <v>3</v>
      </c>
      <c r="B4" s="6"/>
      <c r="C4" s="35">
        <v>0.24</v>
      </c>
      <c r="D4" s="11">
        <v>0.27</v>
      </c>
      <c r="E4" s="27">
        <v>0.15</v>
      </c>
      <c r="F4" s="86"/>
      <c r="G4" s="93"/>
    </row>
    <row r="5" spans="1:7" ht="12.75">
      <c r="A5" s="71" t="s">
        <v>4</v>
      </c>
      <c r="B5" s="4"/>
      <c r="C5" s="35">
        <v>0.07</v>
      </c>
      <c r="D5" s="11"/>
      <c r="E5" s="27">
        <v>0.04</v>
      </c>
      <c r="F5" s="86"/>
      <c r="G5" s="93"/>
    </row>
    <row r="6" spans="1:7" ht="15">
      <c r="A6" s="72" t="s">
        <v>5</v>
      </c>
      <c r="B6" s="28"/>
      <c r="C6" s="29">
        <f>C3/C4/100</f>
        <v>1.1666666666666667</v>
      </c>
      <c r="D6" s="30">
        <f>D3/D4/100</f>
        <v>1</v>
      </c>
      <c r="E6" s="31">
        <f>E3/E4/100</f>
        <v>0.5</v>
      </c>
      <c r="F6" s="30"/>
      <c r="G6" s="94"/>
    </row>
    <row r="7" spans="1:7" ht="21" thickBot="1">
      <c r="A7" s="71"/>
      <c r="B7" s="14"/>
      <c r="C7" s="36"/>
      <c r="D7" s="32"/>
      <c r="E7" s="33"/>
      <c r="F7" s="62"/>
      <c r="G7" s="95"/>
    </row>
    <row r="8" spans="1:7" ht="15.75" thickBot="1">
      <c r="A8" s="73" t="s">
        <v>12</v>
      </c>
      <c r="B8" s="21"/>
      <c r="C8" s="1"/>
      <c r="D8" s="1"/>
      <c r="E8" s="20"/>
      <c r="F8" s="2"/>
      <c r="G8" s="96"/>
    </row>
    <row r="9" spans="1:7" ht="12.75">
      <c r="A9" s="74"/>
      <c r="B9" s="7"/>
      <c r="C9" s="37">
        <f>C6*B26</f>
        <v>105</v>
      </c>
      <c r="D9" s="9">
        <f>D6*B26</f>
        <v>90</v>
      </c>
      <c r="E9" s="25">
        <f>E6*B26</f>
        <v>45</v>
      </c>
      <c r="F9" s="87"/>
      <c r="G9" s="92"/>
    </row>
    <row r="10" spans="1:7" ht="12.75">
      <c r="A10" s="71" t="s">
        <v>8</v>
      </c>
      <c r="B10" s="4" t="s">
        <v>6</v>
      </c>
      <c r="C10" s="38"/>
      <c r="D10" s="16"/>
      <c r="E10" s="65">
        <v>32</v>
      </c>
      <c r="F10" s="88"/>
      <c r="G10" s="96"/>
    </row>
    <row r="11" spans="1:7" ht="13.5" thickBot="1">
      <c r="A11" s="71" t="s">
        <v>7</v>
      </c>
      <c r="B11" s="4"/>
      <c r="C11" s="39">
        <v>12</v>
      </c>
      <c r="D11" s="17">
        <v>12</v>
      </c>
      <c r="E11" s="48"/>
      <c r="F11" s="89"/>
      <c r="G11" s="96"/>
    </row>
    <row r="12" spans="1:7" ht="15.75" thickBot="1">
      <c r="A12" s="75" t="s">
        <v>13</v>
      </c>
      <c r="B12" s="22"/>
      <c r="C12" s="3">
        <f>SUM(C9:C11)</f>
        <v>117</v>
      </c>
      <c r="D12" s="18">
        <f>SUM(D9:D11)</f>
        <v>102</v>
      </c>
      <c r="E12" s="47">
        <f>SUM(E9:E11)</f>
        <v>77</v>
      </c>
      <c r="F12" s="18"/>
      <c r="G12" s="94"/>
    </row>
    <row r="13" spans="1:7" ht="13.5" thickBot="1">
      <c r="A13" s="76"/>
      <c r="B13" s="8"/>
      <c r="C13" s="40"/>
      <c r="D13" s="19"/>
      <c r="E13" s="24"/>
      <c r="F13" s="90"/>
      <c r="G13" s="96"/>
    </row>
    <row r="14" spans="1:7" ht="15.75" thickBot="1">
      <c r="A14" s="77" t="s">
        <v>21</v>
      </c>
      <c r="B14" s="61"/>
      <c r="C14" s="63">
        <f>C12*B22</f>
        <v>11700</v>
      </c>
      <c r="D14" s="64">
        <f>D12*B22</f>
        <v>10200</v>
      </c>
      <c r="E14" s="47">
        <f>E12*B22</f>
        <v>7700</v>
      </c>
      <c r="F14" s="64"/>
      <c r="G14" s="94"/>
    </row>
    <row r="16" spans="1:13" ht="23.25">
      <c r="A16" s="79" t="s">
        <v>18</v>
      </c>
      <c r="B16" s="60"/>
      <c r="C16" s="14"/>
      <c r="D16" s="14"/>
      <c r="M16" s="97"/>
    </row>
    <row r="17" spans="1:4" ht="23.25">
      <c r="A17" s="79" t="s">
        <v>19</v>
      </c>
      <c r="B17" s="60"/>
      <c r="C17" s="14"/>
      <c r="D17" s="14"/>
    </row>
    <row r="18" spans="1:4" ht="23.25">
      <c r="A18" s="79" t="s">
        <v>20</v>
      </c>
      <c r="B18" s="60"/>
      <c r="C18" s="14"/>
      <c r="D18" s="14"/>
    </row>
    <row r="19" spans="1:6" ht="12.75">
      <c r="A19" s="71"/>
      <c r="E19" s="26"/>
      <c r="F19" s="14"/>
    </row>
    <row r="20" spans="5:6" ht="13.5" thickBot="1">
      <c r="E20" s="26"/>
      <c r="F20" s="14"/>
    </row>
    <row r="21" spans="1:6" ht="21" thickBot="1">
      <c r="A21" s="80" t="s">
        <v>14</v>
      </c>
      <c r="B21" s="12"/>
      <c r="C21" s="10"/>
      <c r="E21" s="26"/>
      <c r="F21" s="14"/>
    </row>
    <row r="22" spans="1:5" ht="21" thickBot="1">
      <c r="A22" s="81"/>
      <c r="B22" s="13">
        <v>100</v>
      </c>
      <c r="E22" s="26"/>
    </row>
    <row r="24" ht="13.5" thickBot="1"/>
    <row r="25" spans="1:4" ht="21" thickBot="1">
      <c r="A25" s="80" t="s">
        <v>10</v>
      </c>
      <c r="B25" s="12"/>
      <c r="C25" s="10"/>
      <c r="D25" s="10"/>
    </row>
    <row r="26" spans="1:5" ht="21" thickBot="1">
      <c r="A26" s="81"/>
      <c r="B26" s="13">
        <v>90</v>
      </c>
      <c r="E26" s="66"/>
    </row>
    <row r="27" ht="13.5" thickBot="1"/>
    <row r="28" spans="1:4" ht="21" thickBot="1">
      <c r="A28" s="82">
        <v>28</v>
      </c>
      <c r="B28" s="54" t="s">
        <v>15</v>
      </c>
      <c r="C28" s="34"/>
      <c r="D28" t="s">
        <v>22</v>
      </c>
    </row>
    <row r="29" spans="1:4" ht="21" thickBot="1">
      <c r="A29" s="82"/>
      <c r="B29" s="55"/>
      <c r="C29" s="15"/>
      <c r="D29" t="s">
        <v>23</v>
      </c>
    </row>
    <row r="30" spans="1:4" ht="21" thickBot="1">
      <c r="A30" s="82">
        <v>27</v>
      </c>
      <c r="B30" s="56" t="s">
        <v>16</v>
      </c>
      <c r="C30" s="12"/>
      <c r="D30" t="s">
        <v>22</v>
      </c>
    </row>
    <row r="31" spans="1:4" ht="21" thickBot="1">
      <c r="A31" s="83">
        <v>7.5</v>
      </c>
      <c r="B31" s="57" t="s">
        <v>17</v>
      </c>
      <c r="C31" s="23"/>
      <c r="D31" t="s">
        <v>23</v>
      </c>
    </row>
    <row r="32" spans="1:3" ht="21" thickBot="1">
      <c r="A32" s="83"/>
      <c r="B32" s="58"/>
      <c r="C32" s="41"/>
    </row>
    <row r="33" spans="1:3" ht="21" thickBot="1">
      <c r="A33" s="83"/>
      <c r="B33" s="59"/>
      <c r="C33" s="44"/>
    </row>
    <row r="35" spans="1:4" ht="20.25">
      <c r="A35" s="95"/>
      <c r="B35" s="95"/>
      <c r="C35" s="95"/>
      <c r="D35" s="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Gebruiker</cp:lastModifiedBy>
  <cp:lastPrinted>2013-02-04T17:45:09Z</cp:lastPrinted>
  <dcterms:created xsi:type="dcterms:W3CDTF">2009-01-16T19:55:23Z</dcterms:created>
  <dcterms:modified xsi:type="dcterms:W3CDTF">2017-02-04T14:58:44Z</dcterms:modified>
  <cp:category/>
  <cp:version/>
  <cp:contentType/>
  <cp:contentStatus/>
</cp:coreProperties>
</file>